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5"/>
    <sheet state="hidden" name="Лист2" sheetId="2" r:id="rId6"/>
  </sheets>
  <definedNames/>
  <calcPr/>
</workbook>
</file>

<file path=xl/sharedStrings.xml><?xml version="1.0" encoding="utf-8"?>
<sst xmlns="http://schemas.openxmlformats.org/spreadsheetml/2006/main" count="61" uniqueCount="40">
  <si>
    <t>Project 
Management Gantt Chart Template</t>
  </si>
  <si>
    <t xml:space="preserve">  &lt;PROJECT NAME&gt;</t>
  </si>
  <si>
    <t xml:space="preserve">  PLANNED BUDGET</t>
  </si>
  <si>
    <t xml:space="preserve">  ACTUAL BUDGET</t>
  </si>
  <si>
    <t xml:space="preserve">  BALANCE</t>
  </si>
  <si>
    <t>&lt;NAME OF ORGANIZATION&gt;</t>
  </si>
  <si>
    <t xml:space="preserve">  START DATE</t>
  </si>
  <si>
    <t xml:space="preserve">     COMPLETION BY TIME</t>
  </si>
  <si>
    <t>DATE 
SHIFT</t>
  </si>
  <si>
    <t>&lt;PROJECT MANAGER&gt;</t>
  </si>
  <si>
    <t xml:space="preserve">  COMPLETION DATE</t>
  </si>
  <si>
    <t xml:space="preserve">     COMPLETION BY STAGES</t>
  </si>
  <si>
    <t>PROJECT DATA</t>
  </si>
  <si>
    <t>BUDGET</t>
  </si>
  <si>
    <t>% COMPLETE</t>
  </si>
  <si>
    <t xml:space="preserve">              GANTT CHART</t>
  </si>
  <si>
    <t>STATUS</t>
  </si>
  <si>
    <t>TASK</t>
  </si>
  <si>
    <t>START 
DATE</t>
  </si>
  <si>
    <t>DURATION, days</t>
  </si>
  <si>
    <t>COMPLETION DATE</t>
  </si>
  <si>
    <t>PERFORMER</t>
  </si>
  <si>
    <t>PLANNED 
BUDGET</t>
  </si>
  <si>
    <t>ACTUAL 
BUDGET</t>
  </si>
  <si>
    <t>PERCENTAGE OF EXECUTION</t>
  </si>
  <si>
    <t>Stage 1</t>
  </si>
  <si>
    <t>Activity 1</t>
  </si>
  <si>
    <t>Activity 2</t>
  </si>
  <si>
    <t>Activity 3</t>
  </si>
  <si>
    <t>Activity 4</t>
  </si>
  <si>
    <t>Activity 5</t>
  </si>
  <si>
    <t>Activity 6</t>
  </si>
  <si>
    <t>Activity 7</t>
  </si>
  <si>
    <t>Stage 2</t>
  </si>
  <si>
    <t>Stage 3</t>
  </si>
  <si>
    <t>Stage 4</t>
  </si>
  <si>
    <t>In process</t>
  </si>
  <si>
    <t>Completed</t>
  </si>
  <si>
    <t>Not started</t>
  </si>
  <si>
    <t>Suspended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</si>
</sst>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mm&quot;/&quot;dd&quot;/&quot;yy"/>
    <numFmt numFmtId="165" formatCode="&quot;$&quot;#,##0.00"/>
    <numFmt numFmtId="166" formatCode="&quot;$&quot;#,##0.00;[Red]&quot;-$&quot;#,##0.00"/>
    <numFmt numFmtId="167" formatCode="dd.MM.yyyy"/>
    <numFmt numFmtId="168" formatCode="dd.MM"/>
    <numFmt numFmtId="169" formatCode="###0.00[$ ₽]"/>
  </numFmts>
  <fonts count="19">
    <font>
      <sz val="10.0"/>
      <color rgb="FF000000"/>
      <name val="Arial"/>
      <scheme val="minor"/>
    </font>
    <font>
      <color theme="1"/>
      <name val="Barlow"/>
    </font>
    <font>
      <b/>
      <i/>
      <sz val="16.0"/>
      <color theme="1"/>
      <name val="Barlow"/>
    </font>
    <font>
      <b/>
      <i/>
      <sz val="24.0"/>
      <color rgb="FF4A86E8"/>
      <name val="Barlow"/>
    </font>
    <font/>
    <font>
      <b/>
      <i/>
      <color rgb="FF666666"/>
      <name val="Barlow"/>
    </font>
    <font>
      <b/>
      <color rgb="FF666666"/>
      <name val="Barlow"/>
    </font>
    <font>
      <b/>
      <sz val="11.0"/>
      <color rgb="FF4A86E8"/>
      <name val="Barlow"/>
    </font>
    <font>
      <b/>
      <color rgb="FF4A86E8"/>
      <name val="Barlow"/>
    </font>
    <font>
      <b/>
      <sz val="9.0"/>
      <color rgb="FFFFFFFF"/>
      <name val="Barlow"/>
    </font>
    <font>
      <b/>
      <sz val="9.0"/>
      <color rgb="FF0B5394"/>
      <name val="Barlow"/>
    </font>
    <font>
      <b/>
      <sz val="9.0"/>
      <color rgb="FF45818E"/>
      <name val="Barlow"/>
    </font>
    <font>
      <b/>
      <sz val="8.0"/>
      <color rgb="FF0B5394"/>
      <name val="Barlow"/>
    </font>
    <font>
      <b/>
      <sz val="14.0"/>
      <color rgb="FF434343"/>
      <name val="Barlow"/>
    </font>
    <font>
      <b/>
      <sz val="12.0"/>
      <color rgb="FF45818E"/>
      <name val="Barlow"/>
    </font>
    <font>
      <color rgb="FF0B5394"/>
      <name val="Barlow"/>
    </font>
    <font>
      <color rgb="FF45818E"/>
      <name val="Barlow"/>
    </font>
    <font>
      <color rgb="FF8E7CC3"/>
      <name val="Barlow"/>
    </font>
    <font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0B5394"/>
        <bgColor rgb="FF0B5394"/>
      </patternFill>
    </fill>
    <fill>
      <patternFill patternType="solid">
        <fgColor rgb="FFFEF9F9"/>
        <bgColor rgb="FFFEF9F9"/>
      </patternFill>
    </fill>
    <fill>
      <patternFill patternType="solid">
        <fgColor rgb="FF57BB8A"/>
        <bgColor rgb="FF57BB8A"/>
      </patternFill>
    </fill>
  </fills>
  <borders count="47">
    <border/>
    <border>
      <left style="dotted">
        <color rgb="FFC9DAF8"/>
      </left>
      <top style="dotted">
        <color rgb="FFC9DAF8"/>
      </top>
    </border>
    <border>
      <top style="dotted">
        <color rgb="FFC9DAF8"/>
      </top>
    </border>
    <border>
      <right style="dotted">
        <color rgb="FFC9DAF8"/>
      </right>
      <top style="dotted">
        <color rgb="FFC9DAF8"/>
      </top>
    </border>
    <border>
      <top style="thin">
        <color rgb="FFC9DAF8"/>
      </top>
      <bottom style="dotted">
        <color rgb="FFFFFFFF"/>
      </bottom>
    </border>
    <border>
      <right style="thin">
        <color rgb="FFC9DAF8"/>
      </right>
      <top style="thin">
        <color rgb="FFC9DAF8"/>
      </top>
      <bottom style="dotted">
        <color rgb="FFFFFFFF"/>
      </bottom>
    </border>
    <border>
      <top style="dotted">
        <color rgb="FFC9DAF8"/>
      </top>
      <bottom style="dotted">
        <color rgb="FFC9DAF8"/>
      </bottom>
    </border>
    <border>
      <right style="dotted">
        <color rgb="FFC9DAF8"/>
      </right>
      <top style="dotted">
        <color rgb="FFC9DAF8"/>
      </top>
      <bottom style="dotted">
        <color rgb="FFC9DAF8"/>
      </bottom>
    </border>
    <border>
      <left style="dotted">
        <color rgb="FFC9DAF8"/>
      </left>
    </border>
    <border>
      <right style="dotted">
        <color rgb="FFC9DAF8"/>
      </right>
    </border>
    <border>
      <top style="dotted">
        <color rgb="FFFFFFFF"/>
      </top>
      <bottom style="dotted">
        <color rgb="FFFFFFFF"/>
      </bottom>
    </border>
    <border>
      <right style="thin">
        <color rgb="FFC9DAF8"/>
      </right>
      <top style="dotted">
        <color rgb="FFFFFFFF"/>
      </top>
      <bottom style="dotted">
        <color rgb="FFFFFFFF"/>
      </bottom>
    </border>
    <border>
      <left style="dotted">
        <color rgb="FFC9DAF8"/>
      </left>
      <bottom style="dotted">
        <color rgb="FFC9DAF8"/>
      </bottom>
    </border>
    <border>
      <bottom style="dotted">
        <color rgb="FFC9DAF8"/>
      </bottom>
    </border>
    <border>
      <right style="dotted">
        <color rgb="FFC9DAF8"/>
      </right>
      <bottom style="dotted">
        <color rgb="FFC9DAF8"/>
      </bottom>
    </border>
    <border>
      <top style="dotted">
        <color rgb="FFFFFFFF"/>
      </top>
      <bottom style="thin">
        <color rgb="FFC9DAF8"/>
      </bottom>
    </border>
    <border>
      <right style="thin">
        <color rgb="FFC9DAF8"/>
      </right>
      <top style="dotted">
        <color rgb="FFFFFFFF"/>
      </top>
      <bottom style="thin">
        <color rgb="FFC9DAF8"/>
      </bottom>
    </border>
    <border>
      <left style="dotted">
        <color rgb="FFC9DAF8"/>
      </left>
      <top style="dotted">
        <color rgb="FFC9DAF8"/>
      </top>
      <bottom style="dotted">
        <color rgb="FFC9DAF8"/>
      </bottom>
    </border>
    <border>
      <left style="thin">
        <color rgb="FFC9DAF8"/>
      </left>
      <top style="thin">
        <color rgb="FFC9DAF8"/>
      </top>
      <bottom style="dotted">
        <color rgb="FFFFFFFF"/>
      </bottom>
    </border>
    <border>
      <left style="thin">
        <color rgb="FFC9DAF8"/>
      </left>
      <top style="thin">
        <color rgb="FFC9DAF8"/>
      </top>
    </border>
    <border>
      <top style="thin">
        <color rgb="FFC9DAF8"/>
      </top>
    </border>
    <border>
      <right style="thin">
        <color rgb="FFC9DAF8"/>
      </right>
      <top style="thin">
        <color rgb="FFC9DAF8"/>
      </top>
    </border>
    <border>
      <left style="thin">
        <color rgb="FFC9DAF8"/>
      </left>
      <top style="dotted">
        <color rgb="FFFFFFFF"/>
      </top>
      <bottom style="thin">
        <color rgb="FFC9DAF8"/>
      </bottom>
    </border>
    <border>
      <left style="thin">
        <color rgb="FFC9DAF8"/>
      </left>
      <bottom style="thin">
        <color rgb="FFC9DAF8"/>
      </bottom>
    </border>
    <border>
      <bottom style="thin">
        <color rgb="FFC9DAF8"/>
      </bottom>
    </border>
    <border>
      <right style="thin">
        <color rgb="FFC9DAF8"/>
      </right>
      <bottom style="thin">
        <color rgb="FFC9DAF8"/>
      </bottom>
    </border>
    <border>
      <left style="thin">
        <color rgb="FF0B5394"/>
      </left>
      <top style="thin">
        <color rgb="FF0B5394"/>
      </top>
      <bottom style="thin">
        <color rgb="FF0B5394"/>
      </bottom>
    </border>
    <border>
      <top style="thin">
        <color rgb="FF0B5394"/>
      </top>
      <bottom style="thin">
        <color rgb="FF0B5394"/>
      </bottom>
    </border>
    <border>
      <right style="thin">
        <color rgb="FF0B5394"/>
      </right>
      <top style="thin">
        <color rgb="FF0B5394"/>
      </top>
      <bottom style="thin">
        <color rgb="FF0B5394"/>
      </bottom>
    </border>
    <border>
      <top style="thin">
        <color rgb="FFC9DAF8"/>
      </top>
      <bottom style="thin">
        <color rgb="FFC9DAF8"/>
      </bottom>
    </border>
    <border>
      <right style="thin">
        <color rgb="FFC9DAF8"/>
      </right>
      <top style="thin">
        <color rgb="FFC9DAF8"/>
      </top>
      <bottom style="thin">
        <color rgb="FFC9DAF8"/>
      </bottom>
    </border>
    <border>
      <left style="thin">
        <color rgb="FFC9DAF8"/>
      </left>
      <right style="thin">
        <color rgb="FFC9DAF8"/>
      </right>
      <bottom style="thin">
        <color rgb="FFC9DAF8"/>
      </bottom>
    </border>
    <border>
      <left style="thin">
        <color rgb="FFC9DAF8"/>
      </left>
      <right style="thin">
        <color rgb="FFC9DAF8"/>
      </right>
    </border>
    <border>
      <left style="dotted">
        <color rgb="FFCCCCCC"/>
      </left>
      <bottom style="thin">
        <color rgb="FFC9DAF8"/>
      </bottom>
    </border>
    <border>
      <left style="dotted">
        <color rgb="FFCCCCCC"/>
      </left>
      <right style="thin">
        <color rgb="FFC9DAF8"/>
      </right>
      <bottom style="thin">
        <color rgb="FFC9DAF8"/>
      </bottom>
    </border>
    <border>
      <left style="thin">
        <color rgb="FFC9DAF8"/>
      </left>
      <top style="thin">
        <color rgb="FFC9DAF8"/>
      </top>
      <bottom style="thin">
        <color rgb="FFC9DAF8"/>
      </bottom>
    </border>
    <border>
      <left style="medium">
        <color rgb="FF6D9EEB"/>
      </left>
      <right style="medium">
        <color rgb="FF6D9EEB"/>
      </right>
      <top style="medium">
        <color rgb="FF6D9EEB"/>
      </top>
      <bottom style="medium">
        <color rgb="FF6D9EEB"/>
      </bottom>
    </border>
    <border>
      <right style="dotted">
        <color rgb="FFC9DAF8"/>
      </right>
      <top style="thin">
        <color rgb="FFC9DAF8"/>
      </top>
      <bottom style="dotted">
        <color rgb="FFC9DAF8"/>
      </bottom>
    </border>
    <border>
      <left style="dotted">
        <color rgb="FFC9DAF8"/>
      </left>
      <right style="dotted">
        <color rgb="FFC9DAF8"/>
      </right>
      <top style="thin">
        <color rgb="FFC9DAF8"/>
      </top>
      <bottom style="dotted">
        <color rgb="FFC9DAF8"/>
      </bottom>
    </border>
    <border>
      <left style="dotted">
        <color rgb="FFC9DAF8"/>
      </left>
      <right style="thin">
        <color rgb="FFC9DAF8"/>
      </right>
      <top style="thin">
        <color rgb="FFC9DAF8"/>
      </top>
      <bottom style="dotted">
        <color rgb="FFC9DAF8"/>
      </bottom>
    </border>
    <border>
      <left style="thin">
        <color rgb="FFC9DAF8"/>
      </left>
      <right style="thin">
        <color rgb="FFC9DAF8"/>
      </right>
      <top style="thin">
        <color rgb="FFC9DAF8"/>
      </top>
      <bottom style="thin">
        <color rgb="FFC9DAF8"/>
      </bottom>
    </border>
    <border>
      <left style="thin">
        <color rgb="FFC9DAF8"/>
      </left>
      <right style="dotted">
        <color rgb="FFC9DAF8"/>
      </right>
      <top style="dotted">
        <color rgb="FFC9DAF8"/>
      </top>
      <bottom style="dotted">
        <color rgb="FFC9DAF8"/>
      </bottom>
    </border>
    <border>
      <left style="dotted">
        <color rgb="FFC9DAF8"/>
      </left>
      <right style="dotted">
        <color rgb="FFC9DAF8"/>
      </right>
      <top style="dotted">
        <color rgb="FFC9DAF8"/>
      </top>
      <bottom style="dotted">
        <color rgb="FFC9DAF8"/>
      </bottom>
    </border>
    <border>
      <left style="dotted">
        <color rgb="FFC9DAF8"/>
      </left>
      <right style="thin">
        <color rgb="FFC9DAF8"/>
      </right>
      <top style="dotted">
        <color rgb="FFC9DAF8"/>
      </top>
      <bottom style="dotted">
        <color rgb="FFC9DAF8"/>
      </bottom>
    </border>
    <border>
      <left style="thin">
        <color rgb="FFC9DAF8"/>
      </left>
      <right style="dotted">
        <color rgb="FFC9DAF8"/>
      </right>
      <top style="dotted">
        <color rgb="FFC9DAF8"/>
      </top>
      <bottom style="thin">
        <color rgb="FFC9DAF8"/>
      </bottom>
    </border>
    <border>
      <left style="dotted">
        <color rgb="FFC9DAF8"/>
      </left>
      <right style="dotted">
        <color rgb="FFC9DAF8"/>
      </right>
      <top style="dotted">
        <color rgb="FFC9DAF8"/>
      </top>
      <bottom style="thin">
        <color rgb="FFC9DAF8"/>
      </bottom>
    </border>
    <border>
      <left style="dotted">
        <color rgb="FFC9DAF8"/>
      </left>
      <right style="thin">
        <color rgb="FFC9DAF8"/>
      </right>
      <top style="dotted">
        <color rgb="FFC9DAF8"/>
      </top>
      <bottom style="thin">
        <color rgb="FFC9DAF8"/>
      </bottom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1" numFmtId="0" xfId="0" applyFont="1"/>
    <xf borderId="0" fillId="0" fontId="1" numFmtId="0" xfId="0" applyAlignment="1" applyFont="1">
      <alignment horizontal="center" readingOrder="0" vertical="bottom"/>
    </xf>
    <xf borderId="0" fillId="3" fontId="1" numFmtId="164" xfId="0" applyAlignment="1" applyFill="1" applyFont="1" applyNumberFormat="1">
      <alignment vertical="center"/>
    </xf>
    <xf borderId="0" fillId="3" fontId="1" numFmtId="0" xfId="0" applyAlignment="1" applyFont="1">
      <alignment vertical="center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shrinkToFit="0" vertical="center" wrapText="1"/>
    </xf>
    <xf borderId="1" fillId="3" fontId="3" numFmtId="164" xfId="0" applyAlignment="1" applyBorder="1" applyFont="1" applyNumberFormat="1">
      <alignment horizontal="center" readingOrder="0" shrinkToFit="0" vertical="center" wrapText="1"/>
    </xf>
    <xf borderId="2" fillId="0" fontId="4" numFmtId="0" xfId="0" applyBorder="1" applyFont="1"/>
    <xf borderId="3" fillId="0" fontId="4" numFmtId="0" xfId="0" applyBorder="1" applyFont="1"/>
    <xf borderId="4" fillId="4" fontId="5" numFmtId="0" xfId="0" applyAlignment="1" applyBorder="1" applyFill="1" applyFont="1">
      <alignment readingOrder="0" vertical="center"/>
    </xf>
    <xf borderId="4" fillId="0" fontId="4" numFmtId="0" xfId="0" applyBorder="1" applyFont="1"/>
    <xf borderId="5" fillId="0" fontId="4" numFmtId="0" xfId="0" applyBorder="1" applyFont="1"/>
    <xf borderId="6" fillId="3" fontId="6" numFmtId="165" xfId="0" applyAlignment="1" applyBorder="1" applyFont="1" applyNumberFormat="1">
      <alignment horizontal="center" vertical="center"/>
    </xf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4" fontId="5" numFmtId="0" xfId="0" applyAlignment="1" applyBorder="1" applyFont="1">
      <alignment readingOrder="0" vertical="center"/>
    </xf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3" fillId="0" fontId="4" numFmtId="0" xfId="0" applyBorder="1" applyFont="1"/>
    <xf borderId="14" fillId="0" fontId="4" numFmtId="0" xfId="0" applyBorder="1" applyFont="1"/>
    <xf borderId="15" fillId="4" fontId="5" numFmtId="0" xfId="0" applyAlignment="1" applyBorder="1" applyFont="1">
      <alignment readingOrder="0" vertical="center"/>
    </xf>
    <xf borderId="15" fillId="0" fontId="4" numFmtId="0" xfId="0" applyBorder="1" applyFont="1"/>
    <xf borderId="16" fillId="0" fontId="4" numFmtId="0" xfId="0" applyBorder="1" applyFont="1"/>
    <xf borderId="6" fillId="3" fontId="6" numFmtId="166" xfId="0" applyAlignment="1" applyBorder="1" applyFont="1" applyNumberFormat="1">
      <alignment horizontal="center" vertical="center"/>
    </xf>
    <xf borderId="0" fillId="3" fontId="3" numFmtId="164" xfId="0" applyAlignment="1" applyFont="1" applyNumberFormat="1">
      <alignment readingOrder="0" shrinkToFit="0" vertical="center" wrapText="1"/>
    </xf>
    <xf borderId="0" fillId="3" fontId="3" numFmtId="0" xfId="0" applyAlignment="1" applyFont="1">
      <alignment readingOrder="0" shrinkToFit="0" vertical="center" wrapText="1"/>
    </xf>
    <xf borderId="0" fillId="3" fontId="1" numFmtId="167" xfId="0" applyAlignment="1" applyFont="1" applyNumberFormat="1">
      <alignment vertical="center"/>
    </xf>
    <xf borderId="0" fillId="2" fontId="1" numFmtId="0" xfId="0" applyAlignment="1" applyFont="1">
      <alignment shrinkToFit="0" vertical="center" wrapText="1"/>
    </xf>
    <xf borderId="17" fillId="3" fontId="7" numFmtId="0" xfId="0" applyAlignment="1" applyBorder="1" applyFont="1">
      <alignment readingOrder="0" shrinkToFit="0" vertical="center" wrapText="1"/>
    </xf>
    <xf borderId="18" fillId="4" fontId="5" numFmtId="164" xfId="0" applyAlignment="1" applyBorder="1" applyFont="1" applyNumberFormat="1">
      <alignment readingOrder="0" shrinkToFit="0" vertical="center" wrapText="1"/>
    </xf>
    <xf borderId="6" fillId="3" fontId="8" numFmtId="164" xfId="0" applyAlignment="1" applyBorder="1" applyFont="1" applyNumberFormat="1">
      <alignment horizontal="center" readingOrder="0" shrinkToFit="0" vertical="center" wrapText="1"/>
    </xf>
    <xf borderId="18" fillId="4" fontId="5" numFmtId="0" xfId="0" applyAlignment="1" applyBorder="1" applyFont="1">
      <alignment readingOrder="0" shrinkToFit="0" vertical="center" wrapText="1"/>
    </xf>
    <xf borderId="6" fillId="3" fontId="6" numFmtId="9" xfId="0" applyAlignment="1" applyBorder="1" applyFont="1" applyNumberFormat="1">
      <alignment horizontal="center" shrinkToFit="0" vertical="center" wrapText="1"/>
    </xf>
    <xf borderId="19" fillId="4" fontId="5" numFmtId="0" xfId="0" applyAlignment="1" applyBorder="1" applyFont="1">
      <alignment horizontal="center" readingOrder="0" shrinkToFit="0" vertical="center" wrapText="1"/>
    </xf>
    <xf borderId="20" fillId="0" fontId="4" numFmtId="0" xfId="0" applyBorder="1" applyFont="1"/>
    <xf borderId="21" fillId="0" fontId="4" numFmtId="0" xfId="0" applyBorder="1" applyFont="1"/>
    <xf borderId="2" fillId="3" fontId="8" numFmtId="0" xfId="0" applyAlignment="1" applyBorder="1" applyFont="1">
      <alignment horizontal="center" readingOrder="0" shrinkToFit="0" vertical="center" wrapText="1"/>
    </xf>
    <xf borderId="0" fillId="3" fontId="8" numFmtId="0" xfId="0" applyAlignment="1" applyFont="1">
      <alignment horizontal="center" readingOrder="0" shrinkToFit="0" vertical="center" wrapText="1"/>
    </xf>
    <xf borderId="0" fillId="3" fontId="1" numFmtId="0" xfId="0" applyFont="1"/>
    <xf borderId="0" fillId="3" fontId="1" numFmtId="0" xfId="0" applyAlignment="1" applyFont="1">
      <alignment shrinkToFit="0" vertical="center" wrapText="1"/>
    </xf>
    <xf borderId="22" fillId="4" fontId="5" numFmtId="164" xfId="0" applyAlignment="1" applyBorder="1" applyFont="1" applyNumberFormat="1">
      <alignment readingOrder="0" shrinkToFit="0" vertical="center" wrapText="1"/>
    </xf>
    <xf borderId="22" fillId="4" fontId="5" numFmtId="0" xfId="0" applyAlignment="1" applyBorder="1" applyFont="1">
      <alignment readingOrder="0" shrinkToFit="0" vertical="center" wrapText="1"/>
    </xf>
    <xf borderId="23" fillId="0" fontId="4" numFmtId="0" xfId="0" applyBorder="1" applyFont="1"/>
    <xf borderId="24" fillId="0" fontId="4" numFmtId="0" xfId="0" applyBorder="1" applyFont="1"/>
    <xf borderId="25" fillId="0" fontId="4" numFmtId="0" xfId="0" applyBorder="1" applyFont="1"/>
    <xf borderId="0" fillId="2" fontId="1" numFmtId="0" xfId="0" applyAlignment="1" applyFont="1">
      <alignment vertical="center"/>
    </xf>
    <xf borderId="26" fillId="5" fontId="9" numFmtId="0" xfId="0" applyAlignment="1" applyBorder="1" applyFill="1" applyFont="1">
      <alignment horizontal="center" readingOrder="0" shrinkToFit="0" vertical="center" wrapText="1"/>
    </xf>
    <xf borderId="27" fillId="0" fontId="4" numFmtId="0" xfId="0" applyBorder="1" applyFont="1"/>
    <xf borderId="27" fillId="5" fontId="9" numFmtId="0" xfId="0" applyAlignment="1" applyBorder="1" applyFont="1">
      <alignment horizontal="center" readingOrder="0" shrinkToFit="0" vertical="center" wrapText="1"/>
    </xf>
    <xf borderId="28" fillId="5" fontId="9" numFmtId="0" xfId="0" applyAlignment="1" applyBorder="1" applyFont="1">
      <alignment horizontal="center" readingOrder="0" shrinkToFit="0" vertical="center" wrapText="1"/>
    </xf>
    <xf borderId="29" fillId="4" fontId="10" numFmtId="0" xfId="0" applyAlignment="1" applyBorder="1" applyFont="1">
      <alignment horizontal="left" readingOrder="0" shrinkToFit="0" vertical="center" wrapText="1"/>
    </xf>
    <xf borderId="29" fillId="0" fontId="4" numFmtId="0" xfId="0" applyBorder="1" applyFont="1"/>
    <xf borderId="30" fillId="0" fontId="4" numFmtId="0" xfId="0" applyBorder="1" applyFont="1"/>
    <xf borderId="31" fillId="2" fontId="10" numFmtId="0" xfId="0" applyAlignment="1" applyBorder="1" applyFont="1">
      <alignment horizontal="center" readingOrder="0" shrinkToFit="0" vertical="center" wrapText="1"/>
    </xf>
    <xf borderId="31" fillId="2" fontId="10" numFmtId="164" xfId="0" applyAlignment="1" applyBorder="1" applyFont="1" applyNumberFormat="1">
      <alignment horizontal="center" readingOrder="0" shrinkToFit="0" vertical="center" wrapText="1"/>
    </xf>
    <xf borderId="31" fillId="2" fontId="11" numFmtId="0" xfId="0" applyAlignment="1" applyBorder="1" applyFont="1">
      <alignment horizontal="center" readingOrder="0" shrinkToFit="0" vertical="center" wrapText="1"/>
    </xf>
    <xf borderId="32" fillId="2" fontId="11" numFmtId="0" xfId="0" applyAlignment="1" applyBorder="1" applyFont="1">
      <alignment horizontal="center" readingOrder="0" shrinkToFit="0" vertical="center" wrapText="1"/>
    </xf>
    <xf borderId="33" fillId="2" fontId="12" numFmtId="168" xfId="0" applyAlignment="1" applyBorder="1" applyFont="1" applyNumberFormat="1">
      <alignment horizontal="center" readingOrder="0" shrinkToFit="0" textRotation="90" vertical="center" wrapText="1"/>
    </xf>
    <xf borderId="34" fillId="2" fontId="12" numFmtId="168" xfId="0" applyAlignment="1" applyBorder="1" applyFont="1" applyNumberFormat="1">
      <alignment horizontal="center" readingOrder="0" shrinkToFit="0" textRotation="90" vertical="center" wrapText="1"/>
    </xf>
    <xf borderId="35" fillId="6" fontId="13" numFmtId="0" xfId="0" applyAlignment="1" applyBorder="1" applyFill="1" applyFont="1">
      <alignment readingOrder="0" shrinkToFit="0" vertical="center" wrapText="0"/>
    </xf>
    <xf borderId="36" fillId="3" fontId="14" numFmtId="9" xfId="0" applyAlignment="1" applyBorder="1" applyFont="1" applyNumberFormat="1">
      <alignment horizontal="center" shrinkToFit="0" vertical="center" wrapText="1"/>
    </xf>
    <xf borderId="37" fillId="3" fontId="1" numFmtId="169" xfId="0" applyAlignment="1" applyBorder="1" applyFont="1" applyNumberFormat="1">
      <alignment vertical="center"/>
    </xf>
    <xf borderId="38" fillId="3" fontId="1" numFmtId="169" xfId="0" applyAlignment="1" applyBorder="1" applyFont="1" applyNumberFormat="1">
      <alignment vertical="center"/>
    </xf>
    <xf borderId="39" fillId="3" fontId="1" numFmtId="169" xfId="0" applyAlignment="1" applyBorder="1" applyFont="1" applyNumberFormat="1">
      <alignment vertical="center"/>
    </xf>
    <xf borderId="40" fillId="0" fontId="15" numFmtId="0" xfId="0" applyAlignment="1" applyBorder="1" applyFont="1">
      <alignment readingOrder="0" shrinkToFit="0" vertical="center" wrapText="1"/>
    </xf>
    <xf borderId="40" fillId="0" fontId="15" numFmtId="164" xfId="0" applyAlignment="1" applyBorder="1" applyFont="1" applyNumberFormat="1">
      <alignment horizontal="center" readingOrder="0" shrinkToFit="0" vertical="center" wrapText="1"/>
    </xf>
    <xf borderId="40" fillId="0" fontId="15" numFmtId="3" xfId="0" applyAlignment="1" applyBorder="1" applyFont="1" applyNumberFormat="1">
      <alignment horizontal="center" readingOrder="0" shrinkToFit="0" vertical="center" wrapText="1"/>
    </xf>
    <xf borderId="40" fillId="0" fontId="1" numFmtId="164" xfId="0" applyAlignment="1" applyBorder="1" applyFont="1" applyNumberFormat="1">
      <alignment horizontal="center" readingOrder="0" shrinkToFit="0" vertical="center" wrapText="1"/>
    </xf>
    <xf borderId="40" fillId="0" fontId="15" numFmtId="0" xfId="0" applyAlignment="1" applyBorder="1" applyFont="1">
      <alignment horizontal="center" readingOrder="0" shrinkToFit="0" vertical="center" wrapText="1"/>
    </xf>
    <xf borderId="40" fillId="0" fontId="15" numFmtId="165" xfId="0" applyAlignment="1" applyBorder="1" applyFont="1" applyNumberFormat="1">
      <alignment horizontal="center" readingOrder="0" shrinkToFit="0" vertical="center" wrapText="1"/>
    </xf>
    <xf borderId="23" fillId="7" fontId="16" numFmtId="9" xfId="0" applyAlignment="1" applyBorder="1" applyFill="1" applyFont="1" applyNumberFormat="1">
      <alignment horizontal="center" readingOrder="0" shrinkToFit="0" vertical="center" wrapText="1"/>
    </xf>
    <xf borderId="41" fillId="0" fontId="1" numFmtId="0" xfId="0" applyAlignment="1" applyBorder="1" applyFont="1">
      <alignment vertical="center"/>
    </xf>
    <xf borderId="42" fillId="0" fontId="1" numFmtId="0" xfId="0" applyAlignment="1" applyBorder="1" applyFont="1">
      <alignment vertical="center"/>
    </xf>
    <xf borderId="43" fillId="0" fontId="1" numFmtId="0" xfId="0" applyAlignment="1" applyBorder="1" applyFont="1">
      <alignment vertical="center"/>
    </xf>
    <xf borderId="35" fillId="7" fontId="16" numFmtId="9" xfId="0" applyAlignment="1" applyBorder="1" applyFont="1" applyNumberFormat="1">
      <alignment horizontal="center" readingOrder="0" shrinkToFit="0" vertical="center" wrapText="1"/>
    </xf>
    <xf borderId="35" fillId="7" fontId="16" numFmtId="9" xfId="0" applyAlignment="1" applyBorder="1" applyFont="1" applyNumberFormat="1">
      <alignment horizontal="center" shrinkToFit="0" vertical="center" wrapText="1"/>
    </xf>
    <xf borderId="40" fillId="0" fontId="15" numFmtId="3" xfId="0" applyAlignment="1" applyBorder="1" applyFont="1" applyNumberFormat="1">
      <alignment horizontal="center" shrinkToFit="0" vertical="center" wrapText="1"/>
    </xf>
    <xf borderId="19" fillId="7" fontId="16" numFmtId="9" xfId="0" applyAlignment="1" applyBorder="1" applyFont="1" applyNumberFormat="1">
      <alignment horizontal="center" shrinkToFit="0" vertical="center" wrapText="1"/>
    </xf>
    <xf borderId="35" fillId="6" fontId="13" numFmtId="0" xfId="0" applyAlignment="1" applyBorder="1" applyFont="1">
      <alignment horizontal="left" readingOrder="0" shrinkToFit="0" vertical="center" wrapText="0"/>
    </xf>
    <xf borderId="7" fillId="3" fontId="1" numFmtId="169" xfId="0" applyAlignment="1" applyBorder="1" applyFont="1" applyNumberFormat="1">
      <alignment vertical="center"/>
    </xf>
    <xf borderId="42" fillId="3" fontId="1" numFmtId="169" xfId="0" applyAlignment="1" applyBorder="1" applyFont="1" applyNumberFormat="1">
      <alignment vertical="center"/>
    </xf>
    <xf borderId="43" fillId="3" fontId="1" numFmtId="169" xfId="0" applyAlignment="1" applyBorder="1" applyFont="1" applyNumberFormat="1">
      <alignment vertical="center"/>
    </xf>
    <xf borderId="40" fillId="0" fontId="17" numFmtId="165" xfId="0" applyAlignment="1" applyBorder="1" applyFont="1" applyNumberFormat="1">
      <alignment horizontal="center" readingOrder="0" shrinkToFit="0" vertical="center" wrapText="1"/>
    </xf>
    <xf borderId="41" fillId="3" fontId="1" numFmtId="169" xfId="0" applyAlignment="1" applyBorder="1" applyFont="1" applyNumberFormat="1">
      <alignment vertical="center"/>
    </xf>
    <xf borderId="44" fillId="0" fontId="1" numFmtId="0" xfId="0" applyAlignment="1" applyBorder="1" applyFont="1">
      <alignment vertical="center"/>
    </xf>
    <xf borderId="45" fillId="0" fontId="1" numFmtId="0" xfId="0" applyAlignment="1" applyBorder="1" applyFont="1">
      <alignment vertical="center"/>
    </xf>
    <xf borderId="46" fillId="0" fontId="1" numFmtId="0" xfId="0" applyAlignment="1" applyBorder="1" applyFont="1">
      <alignment vertical="center"/>
    </xf>
    <xf borderId="0" fillId="0" fontId="18" numFmtId="0" xfId="0" applyAlignment="1" applyFont="1">
      <alignment readingOrder="0"/>
    </xf>
  </cellXfs>
  <cellStyles count="1">
    <cellStyle xfId="0" name="Normal" builtinId="0"/>
  </cellStyles>
  <dxfs count="9">
    <dxf>
      <font/>
      <fill>
        <patternFill patternType="solid">
          <fgColor rgb="FFAFFCA5"/>
          <bgColor rgb="FFAFFCA5"/>
        </patternFill>
      </fill>
      <border/>
    </dxf>
    <dxf>
      <font/>
      <fill>
        <patternFill patternType="solid">
          <fgColor rgb="FFFCFF9C"/>
          <bgColor rgb="FFFCFF9C"/>
        </patternFill>
      </fill>
      <border/>
    </dxf>
    <dxf>
      <font/>
      <fill>
        <patternFill patternType="solid">
          <fgColor rgb="FFFF8C8C"/>
          <bgColor rgb="FFFF8C8C"/>
        </patternFill>
      </fill>
      <border/>
    </dxf>
    <dxf>
      <font/>
      <fill>
        <patternFill patternType="solid">
          <fgColor rgb="FFCFE2F3"/>
          <bgColor rgb="FFCFE2F3"/>
        </patternFill>
      </fill>
      <border/>
    </dxf>
    <dxf>
      <font/>
      <fill>
        <patternFill patternType="solid">
          <fgColor rgb="FFFCE5CD"/>
          <bgColor rgb="FFFCE5CD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  <dxf>
      <font/>
      <fill>
        <patternFill patternType="solid">
          <fgColor rgb="FFFFBB55"/>
          <bgColor rgb="FFFFBB55"/>
        </patternFill>
      </fill>
      <border/>
    </dxf>
    <dxf>
      <font>
        <i/>
        <color rgb="FF999999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0</xdr:rowOff>
    </xdr:from>
    <xdr:ext cx="962025" cy="10096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FFCA5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0.88"/>
    <col customWidth="1" min="2" max="2" width="12.5"/>
    <col customWidth="1" min="3" max="3" width="27.25"/>
    <col customWidth="1" min="4" max="4" width="9.75"/>
    <col customWidth="1" min="5" max="5" width="9.0"/>
    <col customWidth="1" min="6" max="6" width="12.13"/>
    <col customWidth="1" min="7" max="7" width="13.0"/>
    <col customWidth="1" min="8" max="9" width="13.88"/>
    <col customWidth="1" min="10" max="10" width="13.75"/>
    <col customWidth="1" min="11" max="67" width="3.25"/>
  </cols>
  <sheetData>
    <row r="1" ht="7.5" customHeight="1">
      <c r="A1" s="1"/>
      <c r="B1" s="2"/>
      <c r="C1" s="3"/>
      <c r="D1" s="4"/>
      <c r="E1" s="5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</row>
    <row r="2" ht="21.75" customHeight="1">
      <c r="A2" s="1"/>
      <c r="B2" s="6"/>
      <c r="C2" s="7" t="s">
        <v>0</v>
      </c>
      <c r="D2" s="8" t="s">
        <v>1</v>
      </c>
      <c r="E2" s="9"/>
      <c r="F2" s="9"/>
      <c r="G2" s="9"/>
      <c r="H2" s="9"/>
      <c r="I2" s="10"/>
      <c r="J2" s="11" t="s">
        <v>2</v>
      </c>
      <c r="K2" s="12"/>
      <c r="L2" s="12"/>
      <c r="M2" s="13"/>
      <c r="N2" s="14">
        <f>sum(H:H)</f>
        <v>0</v>
      </c>
      <c r="O2" s="15"/>
      <c r="P2" s="16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</row>
    <row r="3" ht="21.75" customHeight="1">
      <c r="A3" s="1"/>
      <c r="D3" s="17"/>
      <c r="I3" s="18"/>
      <c r="J3" s="19" t="s">
        <v>3</v>
      </c>
      <c r="K3" s="20"/>
      <c r="L3" s="20"/>
      <c r="M3" s="21"/>
      <c r="N3" s="14">
        <f>sum(I:I)</f>
        <v>0</v>
      </c>
      <c r="O3" s="15"/>
      <c r="P3" s="16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</row>
    <row r="4" ht="21.75" customHeight="1">
      <c r="A4" s="1"/>
      <c r="D4" s="22"/>
      <c r="E4" s="23"/>
      <c r="F4" s="23"/>
      <c r="G4" s="23"/>
      <c r="H4" s="23"/>
      <c r="I4" s="24"/>
      <c r="J4" s="25" t="s">
        <v>4</v>
      </c>
      <c r="K4" s="26"/>
      <c r="L4" s="26"/>
      <c r="M4" s="27"/>
      <c r="N4" s="28">
        <f>N2-N3</f>
        <v>0</v>
      </c>
      <c r="O4" s="15"/>
      <c r="P4" s="16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</row>
    <row r="5" ht="8.25" customHeight="1">
      <c r="A5" s="1"/>
      <c r="B5" s="2"/>
      <c r="C5" s="3"/>
      <c r="D5" s="29"/>
      <c r="E5" s="30"/>
      <c r="F5" s="29"/>
      <c r="G5" s="30"/>
      <c r="H5" s="30"/>
      <c r="I5" s="30"/>
      <c r="J5" s="31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</row>
    <row r="6" ht="21.75" customHeight="1">
      <c r="A6" s="32"/>
      <c r="B6" s="33" t="s">
        <v>5</v>
      </c>
      <c r="C6" s="16"/>
      <c r="D6" s="34" t="s">
        <v>6</v>
      </c>
      <c r="E6" s="13"/>
      <c r="F6" s="35"/>
      <c r="G6" s="36" t="s">
        <v>7</v>
      </c>
      <c r="H6" s="12"/>
      <c r="I6" s="13"/>
      <c r="J6" s="37">
        <f>iferror(if((TODAY()-F6)/(F7-F6)&lt;0,0,(TODAY()-F6)/(F7-F6)),0)</f>
        <v>0</v>
      </c>
      <c r="K6" s="38" t="s">
        <v>8</v>
      </c>
      <c r="L6" s="39"/>
      <c r="M6" s="40"/>
      <c r="N6" s="41">
        <v>3.0</v>
      </c>
      <c r="O6" s="10"/>
      <c r="P6" s="42"/>
      <c r="Q6" s="43"/>
      <c r="R6" s="43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</row>
    <row r="7" ht="21.75" customHeight="1">
      <c r="A7" s="32"/>
      <c r="B7" s="33" t="s">
        <v>9</v>
      </c>
      <c r="C7" s="16"/>
      <c r="D7" s="45" t="s">
        <v>10</v>
      </c>
      <c r="E7" s="27"/>
      <c r="F7" s="35"/>
      <c r="G7" s="46" t="s">
        <v>11</v>
      </c>
      <c r="H7" s="26"/>
      <c r="I7" s="27"/>
      <c r="J7" s="37">
        <f>AVERAGE(J11,J19,J27,J35)</f>
        <v>0</v>
      </c>
      <c r="K7" s="47"/>
      <c r="L7" s="48"/>
      <c r="M7" s="49"/>
      <c r="N7" s="23"/>
      <c r="O7" s="24"/>
      <c r="P7" s="42"/>
      <c r="Q7" s="43"/>
      <c r="R7" s="43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</row>
    <row r="8" ht="3.75" customHeight="1">
      <c r="A8" s="50"/>
      <c r="B8" s="5"/>
      <c r="C8" s="43"/>
      <c r="D8" s="4"/>
      <c r="E8" s="5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</row>
    <row r="9" ht="21.75" customHeight="1">
      <c r="A9" s="32"/>
      <c r="B9" s="51" t="s">
        <v>12</v>
      </c>
      <c r="C9" s="52"/>
      <c r="D9" s="52"/>
      <c r="E9" s="52"/>
      <c r="F9" s="52"/>
      <c r="G9" s="52"/>
      <c r="H9" s="53" t="s">
        <v>13</v>
      </c>
      <c r="I9" s="52"/>
      <c r="J9" s="54" t="s">
        <v>14</v>
      </c>
      <c r="K9" s="55" t="s">
        <v>15</v>
      </c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7"/>
    </row>
    <row r="10" ht="29.25" customHeight="1">
      <c r="A10" s="50"/>
      <c r="B10" s="58" t="s">
        <v>16</v>
      </c>
      <c r="C10" s="58" t="s">
        <v>17</v>
      </c>
      <c r="D10" s="59" t="s">
        <v>18</v>
      </c>
      <c r="E10" s="58" t="s">
        <v>19</v>
      </c>
      <c r="F10" s="59" t="s">
        <v>20</v>
      </c>
      <c r="G10" s="58" t="s">
        <v>21</v>
      </c>
      <c r="H10" s="60" t="s">
        <v>22</v>
      </c>
      <c r="I10" s="60" t="s">
        <v>23</v>
      </c>
      <c r="J10" s="61" t="s">
        <v>24</v>
      </c>
      <c r="K10" s="62" t="str">
        <f>F6</f>
        <v/>
      </c>
      <c r="L10" s="62">
        <f t="shared" ref="L10:BO10" si="1">If($N$6="",K$10+1,K$10+$N$6)</f>
        <v>3</v>
      </c>
      <c r="M10" s="62">
        <f t="shared" si="1"/>
        <v>6</v>
      </c>
      <c r="N10" s="62">
        <f t="shared" si="1"/>
        <v>9</v>
      </c>
      <c r="O10" s="62">
        <f t="shared" si="1"/>
        <v>12</v>
      </c>
      <c r="P10" s="62">
        <f t="shared" si="1"/>
        <v>15</v>
      </c>
      <c r="Q10" s="62">
        <f t="shared" si="1"/>
        <v>18</v>
      </c>
      <c r="R10" s="62">
        <f t="shared" si="1"/>
        <v>21</v>
      </c>
      <c r="S10" s="62">
        <f t="shared" si="1"/>
        <v>24</v>
      </c>
      <c r="T10" s="62">
        <f t="shared" si="1"/>
        <v>27</v>
      </c>
      <c r="U10" s="62">
        <f t="shared" si="1"/>
        <v>30</v>
      </c>
      <c r="V10" s="62">
        <f t="shared" si="1"/>
        <v>33</v>
      </c>
      <c r="W10" s="62">
        <f t="shared" si="1"/>
        <v>36</v>
      </c>
      <c r="X10" s="62">
        <f t="shared" si="1"/>
        <v>39</v>
      </c>
      <c r="Y10" s="62">
        <f t="shared" si="1"/>
        <v>42</v>
      </c>
      <c r="Z10" s="62">
        <f t="shared" si="1"/>
        <v>45</v>
      </c>
      <c r="AA10" s="62">
        <f t="shared" si="1"/>
        <v>48</v>
      </c>
      <c r="AB10" s="62">
        <f t="shared" si="1"/>
        <v>51</v>
      </c>
      <c r="AC10" s="62">
        <f t="shared" si="1"/>
        <v>54</v>
      </c>
      <c r="AD10" s="62">
        <f t="shared" si="1"/>
        <v>57</v>
      </c>
      <c r="AE10" s="62">
        <f t="shared" si="1"/>
        <v>60</v>
      </c>
      <c r="AF10" s="62">
        <f t="shared" si="1"/>
        <v>63</v>
      </c>
      <c r="AG10" s="62">
        <f t="shared" si="1"/>
        <v>66</v>
      </c>
      <c r="AH10" s="62">
        <f t="shared" si="1"/>
        <v>69</v>
      </c>
      <c r="AI10" s="62">
        <f t="shared" si="1"/>
        <v>72</v>
      </c>
      <c r="AJ10" s="62">
        <f t="shared" si="1"/>
        <v>75</v>
      </c>
      <c r="AK10" s="62">
        <f t="shared" si="1"/>
        <v>78</v>
      </c>
      <c r="AL10" s="62">
        <f t="shared" si="1"/>
        <v>81</v>
      </c>
      <c r="AM10" s="62">
        <f t="shared" si="1"/>
        <v>84</v>
      </c>
      <c r="AN10" s="62">
        <f t="shared" si="1"/>
        <v>87</v>
      </c>
      <c r="AO10" s="62">
        <f t="shared" si="1"/>
        <v>90</v>
      </c>
      <c r="AP10" s="62">
        <f t="shared" si="1"/>
        <v>93</v>
      </c>
      <c r="AQ10" s="62">
        <f t="shared" si="1"/>
        <v>96</v>
      </c>
      <c r="AR10" s="62">
        <f t="shared" si="1"/>
        <v>99</v>
      </c>
      <c r="AS10" s="62">
        <f t="shared" si="1"/>
        <v>102</v>
      </c>
      <c r="AT10" s="62">
        <f t="shared" si="1"/>
        <v>105</v>
      </c>
      <c r="AU10" s="62">
        <f t="shared" si="1"/>
        <v>108</v>
      </c>
      <c r="AV10" s="62">
        <f t="shared" si="1"/>
        <v>111</v>
      </c>
      <c r="AW10" s="62">
        <f t="shared" si="1"/>
        <v>114</v>
      </c>
      <c r="AX10" s="62">
        <f t="shared" si="1"/>
        <v>117</v>
      </c>
      <c r="AY10" s="62">
        <f t="shared" si="1"/>
        <v>120</v>
      </c>
      <c r="AZ10" s="62">
        <f t="shared" si="1"/>
        <v>123</v>
      </c>
      <c r="BA10" s="62">
        <f t="shared" si="1"/>
        <v>126</v>
      </c>
      <c r="BB10" s="62">
        <f t="shared" si="1"/>
        <v>129</v>
      </c>
      <c r="BC10" s="62">
        <f t="shared" si="1"/>
        <v>132</v>
      </c>
      <c r="BD10" s="62">
        <f t="shared" si="1"/>
        <v>135</v>
      </c>
      <c r="BE10" s="62">
        <f t="shared" si="1"/>
        <v>138</v>
      </c>
      <c r="BF10" s="62">
        <f t="shared" si="1"/>
        <v>141</v>
      </c>
      <c r="BG10" s="62">
        <f t="shared" si="1"/>
        <v>144</v>
      </c>
      <c r="BH10" s="62">
        <f t="shared" si="1"/>
        <v>147</v>
      </c>
      <c r="BI10" s="62">
        <f t="shared" si="1"/>
        <v>150</v>
      </c>
      <c r="BJ10" s="62">
        <f t="shared" si="1"/>
        <v>153</v>
      </c>
      <c r="BK10" s="62">
        <f t="shared" si="1"/>
        <v>156</v>
      </c>
      <c r="BL10" s="62">
        <f t="shared" si="1"/>
        <v>159</v>
      </c>
      <c r="BM10" s="62">
        <f t="shared" si="1"/>
        <v>162</v>
      </c>
      <c r="BN10" s="62">
        <f t="shared" si="1"/>
        <v>165</v>
      </c>
      <c r="BO10" s="63">
        <f t="shared" si="1"/>
        <v>168</v>
      </c>
    </row>
    <row r="11">
      <c r="A11" s="50"/>
      <c r="B11" s="64" t="s">
        <v>25</v>
      </c>
      <c r="C11" s="56"/>
      <c r="D11" s="56"/>
      <c r="E11" s="56"/>
      <c r="F11" s="56"/>
      <c r="G11" s="56"/>
      <c r="H11" s="56"/>
      <c r="I11" s="57"/>
      <c r="J11" s="65">
        <f>AVERAGE(J12:J18)</f>
        <v>0</v>
      </c>
      <c r="K11" s="66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8"/>
    </row>
    <row r="12">
      <c r="A12" s="50"/>
      <c r="B12" s="69"/>
      <c r="C12" s="69" t="s">
        <v>26</v>
      </c>
      <c r="D12" s="70"/>
      <c r="E12" s="71"/>
      <c r="F12" s="72" t="str">
        <f t="shared" ref="F12:F18" si="2">if((D12+E12)=0,"",D12+E12)</f>
        <v/>
      </c>
      <c r="G12" s="73"/>
      <c r="H12" s="74"/>
      <c r="I12" s="74"/>
      <c r="J12" s="75">
        <f t="shared" ref="J12:J18" si="3">IF($B12="Completed",1,0)</f>
        <v>0</v>
      </c>
      <c r="K12" s="76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8"/>
    </row>
    <row r="13">
      <c r="A13" s="50"/>
      <c r="B13" s="69"/>
      <c r="C13" s="69" t="s">
        <v>27</v>
      </c>
      <c r="D13" s="70"/>
      <c r="E13" s="71"/>
      <c r="F13" s="72" t="str">
        <f t="shared" si="2"/>
        <v/>
      </c>
      <c r="G13" s="73"/>
      <c r="H13" s="74"/>
      <c r="I13" s="74"/>
      <c r="J13" s="79">
        <f t="shared" si="3"/>
        <v>0</v>
      </c>
      <c r="K13" s="76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8"/>
    </row>
    <row r="14">
      <c r="A14" s="50"/>
      <c r="B14" s="69"/>
      <c r="C14" s="69" t="s">
        <v>28</v>
      </c>
      <c r="D14" s="70"/>
      <c r="E14" s="71"/>
      <c r="F14" s="72" t="str">
        <f t="shared" si="2"/>
        <v/>
      </c>
      <c r="G14" s="73"/>
      <c r="H14" s="74"/>
      <c r="I14" s="74"/>
      <c r="J14" s="80">
        <f t="shared" si="3"/>
        <v>0</v>
      </c>
      <c r="K14" s="76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8"/>
    </row>
    <row r="15">
      <c r="A15" s="50"/>
      <c r="B15" s="69"/>
      <c r="C15" s="69" t="s">
        <v>29</v>
      </c>
      <c r="D15" s="70"/>
      <c r="E15" s="71"/>
      <c r="F15" s="72" t="str">
        <f t="shared" si="2"/>
        <v/>
      </c>
      <c r="G15" s="73"/>
      <c r="H15" s="74"/>
      <c r="I15" s="74"/>
      <c r="J15" s="79">
        <f t="shared" si="3"/>
        <v>0</v>
      </c>
      <c r="K15" s="76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8"/>
    </row>
    <row r="16">
      <c r="A16" s="50"/>
      <c r="B16" s="69"/>
      <c r="C16" s="69" t="s">
        <v>30</v>
      </c>
      <c r="D16" s="70"/>
      <c r="E16" s="81"/>
      <c r="F16" s="72" t="str">
        <f t="shared" si="2"/>
        <v/>
      </c>
      <c r="G16" s="73"/>
      <c r="H16" s="74"/>
      <c r="I16" s="74"/>
      <c r="J16" s="80">
        <f t="shared" si="3"/>
        <v>0</v>
      </c>
      <c r="K16" s="76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8"/>
    </row>
    <row r="17">
      <c r="A17" s="50"/>
      <c r="B17" s="69"/>
      <c r="C17" s="69" t="s">
        <v>31</v>
      </c>
      <c r="D17" s="70"/>
      <c r="E17" s="81"/>
      <c r="F17" s="72" t="str">
        <f t="shared" si="2"/>
        <v/>
      </c>
      <c r="G17" s="73"/>
      <c r="H17" s="74"/>
      <c r="I17" s="74"/>
      <c r="J17" s="79">
        <f t="shared" si="3"/>
        <v>0</v>
      </c>
      <c r="K17" s="76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8"/>
    </row>
    <row r="18">
      <c r="A18" s="50"/>
      <c r="B18" s="69"/>
      <c r="C18" s="69" t="s">
        <v>32</v>
      </c>
      <c r="D18" s="70"/>
      <c r="E18" s="81"/>
      <c r="F18" s="72" t="str">
        <f t="shared" si="2"/>
        <v/>
      </c>
      <c r="G18" s="73"/>
      <c r="H18" s="74"/>
      <c r="I18" s="74"/>
      <c r="J18" s="82">
        <f t="shared" si="3"/>
        <v>0</v>
      </c>
      <c r="K18" s="76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8"/>
    </row>
    <row r="19">
      <c r="A19" s="50"/>
      <c r="B19" s="83" t="s">
        <v>33</v>
      </c>
      <c r="C19" s="56"/>
      <c r="D19" s="56"/>
      <c r="E19" s="56"/>
      <c r="F19" s="56"/>
      <c r="G19" s="56"/>
      <c r="H19" s="56"/>
      <c r="I19" s="57"/>
      <c r="J19" s="65">
        <f>AVERAGE(J20:J26)</f>
        <v>0</v>
      </c>
      <c r="K19" s="84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6"/>
    </row>
    <row r="20">
      <c r="A20" s="50"/>
      <c r="B20" s="69"/>
      <c r="C20" s="69" t="s">
        <v>26</v>
      </c>
      <c r="D20" s="70"/>
      <c r="E20" s="81"/>
      <c r="F20" s="72" t="str">
        <f t="shared" ref="F20:F26" si="4">if((D20+E20)=0,"",D20+E20)</f>
        <v/>
      </c>
      <c r="G20" s="73"/>
      <c r="H20" s="87"/>
      <c r="I20" s="87"/>
      <c r="J20" s="75">
        <f t="shared" ref="J20:J26" si="5">IF($B20="Completed",1,0)</f>
        <v>0</v>
      </c>
      <c r="K20" s="76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8"/>
    </row>
    <row r="21">
      <c r="A21" s="50"/>
      <c r="B21" s="69"/>
      <c r="C21" s="69" t="s">
        <v>27</v>
      </c>
      <c r="D21" s="70"/>
      <c r="E21" s="81"/>
      <c r="F21" s="72" t="str">
        <f t="shared" si="4"/>
        <v/>
      </c>
      <c r="G21" s="73"/>
      <c r="H21" s="74"/>
      <c r="I21" s="74"/>
      <c r="J21" s="80">
        <f t="shared" si="5"/>
        <v>0</v>
      </c>
      <c r="K21" s="76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8"/>
    </row>
    <row r="22">
      <c r="A22" s="50"/>
      <c r="B22" s="69"/>
      <c r="C22" s="69" t="s">
        <v>28</v>
      </c>
      <c r="D22" s="70"/>
      <c r="E22" s="81"/>
      <c r="F22" s="72" t="str">
        <f t="shared" si="4"/>
        <v/>
      </c>
      <c r="G22" s="73"/>
      <c r="H22" s="74"/>
      <c r="I22" s="74"/>
      <c r="J22" s="79">
        <f t="shared" si="5"/>
        <v>0</v>
      </c>
      <c r="K22" s="76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8"/>
    </row>
    <row r="23">
      <c r="A23" s="50"/>
      <c r="B23" s="69"/>
      <c r="C23" s="69" t="s">
        <v>29</v>
      </c>
      <c r="D23" s="70"/>
      <c r="E23" s="81"/>
      <c r="F23" s="72" t="str">
        <f t="shared" si="4"/>
        <v/>
      </c>
      <c r="G23" s="73"/>
      <c r="H23" s="74"/>
      <c r="I23" s="74"/>
      <c r="J23" s="79">
        <f t="shared" si="5"/>
        <v>0</v>
      </c>
      <c r="K23" s="76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8"/>
    </row>
    <row r="24">
      <c r="A24" s="50"/>
      <c r="B24" s="69"/>
      <c r="C24" s="69" t="s">
        <v>30</v>
      </c>
      <c r="D24" s="70"/>
      <c r="E24" s="81"/>
      <c r="F24" s="72" t="str">
        <f t="shared" si="4"/>
        <v/>
      </c>
      <c r="G24" s="73"/>
      <c r="H24" s="74"/>
      <c r="I24" s="74"/>
      <c r="J24" s="80">
        <f t="shared" si="5"/>
        <v>0</v>
      </c>
      <c r="K24" s="76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8"/>
    </row>
    <row r="25">
      <c r="A25" s="50"/>
      <c r="B25" s="69"/>
      <c r="C25" s="69" t="s">
        <v>31</v>
      </c>
      <c r="D25" s="70"/>
      <c r="E25" s="81"/>
      <c r="F25" s="72" t="str">
        <f t="shared" si="4"/>
        <v/>
      </c>
      <c r="G25" s="73"/>
      <c r="H25" s="74"/>
      <c r="I25" s="74"/>
      <c r="J25" s="80">
        <f t="shared" si="5"/>
        <v>0</v>
      </c>
      <c r="K25" s="76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8"/>
    </row>
    <row r="26">
      <c r="A26" s="50"/>
      <c r="B26" s="69"/>
      <c r="C26" s="69" t="s">
        <v>32</v>
      </c>
      <c r="D26" s="70"/>
      <c r="E26" s="81"/>
      <c r="F26" s="72" t="str">
        <f t="shared" si="4"/>
        <v/>
      </c>
      <c r="G26" s="73"/>
      <c r="H26" s="74"/>
      <c r="I26" s="74"/>
      <c r="J26" s="80">
        <f t="shared" si="5"/>
        <v>0</v>
      </c>
      <c r="K26" s="76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8"/>
    </row>
    <row r="27">
      <c r="A27" s="50"/>
      <c r="B27" s="83" t="s">
        <v>34</v>
      </c>
      <c r="C27" s="56"/>
      <c r="D27" s="56"/>
      <c r="E27" s="56"/>
      <c r="F27" s="56"/>
      <c r="G27" s="56"/>
      <c r="H27" s="56"/>
      <c r="I27" s="57"/>
      <c r="J27" s="65">
        <f>AVERAGE(J28:J34)</f>
        <v>0</v>
      </c>
      <c r="K27" s="88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6"/>
    </row>
    <row r="28">
      <c r="A28" s="50"/>
      <c r="B28" s="69"/>
      <c r="C28" s="69" t="s">
        <v>26</v>
      </c>
      <c r="D28" s="70"/>
      <c r="E28" s="81"/>
      <c r="F28" s="72" t="str">
        <f t="shared" ref="F28:F34" si="6">if((D28+E28)=0,"",D28+E28)</f>
        <v/>
      </c>
      <c r="G28" s="73"/>
      <c r="H28" s="74"/>
      <c r="I28" s="74"/>
      <c r="J28" s="79">
        <f t="shared" ref="J28:J34" si="7">IF($B28="Completed",1,0)</f>
        <v>0</v>
      </c>
      <c r="K28" s="76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8"/>
    </row>
    <row r="29">
      <c r="A29" s="50"/>
      <c r="B29" s="69"/>
      <c r="C29" s="69" t="s">
        <v>27</v>
      </c>
      <c r="D29" s="70"/>
      <c r="E29" s="81"/>
      <c r="F29" s="72" t="str">
        <f t="shared" si="6"/>
        <v/>
      </c>
      <c r="G29" s="73"/>
      <c r="H29" s="74"/>
      <c r="I29" s="74"/>
      <c r="J29" s="79">
        <f t="shared" si="7"/>
        <v>0</v>
      </c>
      <c r="K29" s="76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8"/>
    </row>
    <row r="30">
      <c r="A30" s="50"/>
      <c r="B30" s="69"/>
      <c r="C30" s="69" t="s">
        <v>28</v>
      </c>
      <c r="D30" s="70"/>
      <c r="E30" s="81"/>
      <c r="F30" s="72" t="str">
        <f t="shared" si="6"/>
        <v/>
      </c>
      <c r="G30" s="73"/>
      <c r="H30" s="74"/>
      <c r="I30" s="74"/>
      <c r="J30" s="79">
        <f t="shared" si="7"/>
        <v>0</v>
      </c>
      <c r="K30" s="76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8"/>
    </row>
    <row r="31">
      <c r="A31" s="50"/>
      <c r="B31" s="69"/>
      <c r="C31" s="69" t="s">
        <v>29</v>
      </c>
      <c r="D31" s="70"/>
      <c r="E31" s="81"/>
      <c r="F31" s="72" t="str">
        <f t="shared" si="6"/>
        <v/>
      </c>
      <c r="G31" s="73"/>
      <c r="H31" s="74"/>
      <c r="I31" s="74"/>
      <c r="J31" s="79">
        <f t="shared" si="7"/>
        <v>0</v>
      </c>
      <c r="K31" s="76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8"/>
    </row>
    <row r="32">
      <c r="A32" s="50"/>
      <c r="B32" s="69"/>
      <c r="C32" s="69" t="s">
        <v>30</v>
      </c>
      <c r="D32" s="70"/>
      <c r="E32" s="81"/>
      <c r="F32" s="72" t="str">
        <f t="shared" si="6"/>
        <v/>
      </c>
      <c r="G32" s="73"/>
      <c r="H32" s="74"/>
      <c r="I32" s="74"/>
      <c r="J32" s="79">
        <f t="shared" si="7"/>
        <v>0</v>
      </c>
      <c r="K32" s="76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8"/>
    </row>
    <row r="33">
      <c r="A33" s="50"/>
      <c r="B33" s="69"/>
      <c r="C33" s="69" t="s">
        <v>31</v>
      </c>
      <c r="D33" s="70"/>
      <c r="E33" s="81"/>
      <c r="F33" s="72" t="str">
        <f t="shared" si="6"/>
        <v/>
      </c>
      <c r="G33" s="73"/>
      <c r="H33" s="74"/>
      <c r="I33" s="74"/>
      <c r="J33" s="79">
        <f t="shared" si="7"/>
        <v>0</v>
      </c>
      <c r="K33" s="76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8"/>
    </row>
    <row r="34">
      <c r="A34" s="50"/>
      <c r="B34" s="69"/>
      <c r="C34" s="69" t="s">
        <v>32</v>
      </c>
      <c r="D34" s="70"/>
      <c r="E34" s="81"/>
      <c r="F34" s="72" t="str">
        <f t="shared" si="6"/>
        <v/>
      </c>
      <c r="G34" s="73"/>
      <c r="H34" s="74"/>
      <c r="I34" s="74"/>
      <c r="J34" s="80">
        <f t="shared" si="7"/>
        <v>0</v>
      </c>
      <c r="K34" s="76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8"/>
    </row>
    <row r="35">
      <c r="A35" s="50"/>
      <c r="B35" s="83" t="s">
        <v>35</v>
      </c>
      <c r="C35" s="56"/>
      <c r="D35" s="56"/>
      <c r="E35" s="56"/>
      <c r="F35" s="56"/>
      <c r="G35" s="56"/>
      <c r="H35" s="56"/>
      <c r="I35" s="57"/>
      <c r="J35" s="65">
        <f>AVERAGE(J36:J42)</f>
        <v>0</v>
      </c>
      <c r="K35" s="88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6"/>
    </row>
    <row r="36">
      <c r="A36" s="50"/>
      <c r="B36" s="69"/>
      <c r="C36" s="69" t="s">
        <v>26</v>
      </c>
      <c r="D36" s="70"/>
      <c r="E36" s="81"/>
      <c r="F36" s="72" t="str">
        <f t="shared" ref="F36:F42" si="8">if((D36+E36)=0,"",D36+E36)</f>
        <v/>
      </c>
      <c r="G36" s="73"/>
      <c r="H36" s="74"/>
      <c r="I36" s="74"/>
      <c r="J36" s="80">
        <f t="shared" ref="J36:J42" si="9">IF($B36="Completed",1,0)</f>
        <v>0</v>
      </c>
      <c r="K36" s="76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8"/>
    </row>
    <row r="37">
      <c r="A37" s="50"/>
      <c r="B37" s="69"/>
      <c r="C37" s="69" t="s">
        <v>27</v>
      </c>
      <c r="D37" s="70"/>
      <c r="E37" s="81"/>
      <c r="F37" s="72" t="str">
        <f t="shared" si="8"/>
        <v/>
      </c>
      <c r="G37" s="73"/>
      <c r="H37" s="74"/>
      <c r="I37" s="74"/>
      <c r="J37" s="80">
        <f t="shared" si="9"/>
        <v>0</v>
      </c>
      <c r="K37" s="76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8"/>
    </row>
    <row r="38">
      <c r="A38" s="50"/>
      <c r="B38" s="69"/>
      <c r="C38" s="69" t="s">
        <v>28</v>
      </c>
      <c r="D38" s="70"/>
      <c r="E38" s="81"/>
      <c r="F38" s="72" t="str">
        <f t="shared" si="8"/>
        <v/>
      </c>
      <c r="G38" s="73"/>
      <c r="H38" s="74"/>
      <c r="I38" s="74"/>
      <c r="J38" s="80">
        <f t="shared" si="9"/>
        <v>0</v>
      </c>
      <c r="K38" s="76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8"/>
    </row>
    <row r="39">
      <c r="A39" s="50"/>
      <c r="B39" s="69"/>
      <c r="C39" s="69" t="s">
        <v>29</v>
      </c>
      <c r="D39" s="70"/>
      <c r="E39" s="81"/>
      <c r="F39" s="72" t="str">
        <f t="shared" si="8"/>
        <v/>
      </c>
      <c r="G39" s="73"/>
      <c r="H39" s="74"/>
      <c r="I39" s="74"/>
      <c r="J39" s="80">
        <f t="shared" si="9"/>
        <v>0</v>
      </c>
      <c r="K39" s="76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8"/>
    </row>
    <row r="40">
      <c r="A40" s="50"/>
      <c r="B40" s="69"/>
      <c r="C40" s="69" t="s">
        <v>30</v>
      </c>
      <c r="D40" s="70"/>
      <c r="E40" s="81"/>
      <c r="F40" s="72" t="str">
        <f t="shared" si="8"/>
        <v/>
      </c>
      <c r="G40" s="73"/>
      <c r="H40" s="74"/>
      <c r="I40" s="74"/>
      <c r="J40" s="80">
        <f t="shared" si="9"/>
        <v>0</v>
      </c>
      <c r="K40" s="76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8"/>
    </row>
    <row r="41">
      <c r="A41" s="50"/>
      <c r="B41" s="69"/>
      <c r="C41" s="69" t="s">
        <v>31</v>
      </c>
      <c r="D41" s="70"/>
      <c r="E41" s="81"/>
      <c r="F41" s="72" t="str">
        <f t="shared" si="8"/>
        <v/>
      </c>
      <c r="G41" s="73"/>
      <c r="H41" s="74"/>
      <c r="I41" s="74"/>
      <c r="J41" s="80">
        <f t="shared" si="9"/>
        <v>0</v>
      </c>
      <c r="K41" s="76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8"/>
    </row>
    <row r="42">
      <c r="A42" s="50"/>
      <c r="B42" s="69"/>
      <c r="C42" s="69" t="s">
        <v>32</v>
      </c>
      <c r="D42" s="70"/>
      <c r="E42" s="71"/>
      <c r="F42" s="72" t="str">
        <f t="shared" si="8"/>
        <v/>
      </c>
      <c r="G42" s="73"/>
      <c r="H42" s="74"/>
      <c r="I42" s="74"/>
      <c r="J42" s="80">
        <f t="shared" si="9"/>
        <v>0</v>
      </c>
      <c r="K42" s="89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1"/>
    </row>
  </sheetData>
  <mergeCells count="24">
    <mergeCell ref="J4:M4"/>
    <mergeCell ref="N4:P4"/>
    <mergeCell ref="B2:B4"/>
    <mergeCell ref="C2:C4"/>
    <mergeCell ref="D2:I4"/>
    <mergeCell ref="J2:M2"/>
    <mergeCell ref="N2:P2"/>
    <mergeCell ref="J3:M3"/>
    <mergeCell ref="N3:P3"/>
    <mergeCell ref="D7:E7"/>
    <mergeCell ref="B9:G9"/>
    <mergeCell ref="H9:I9"/>
    <mergeCell ref="K9:BO9"/>
    <mergeCell ref="B11:I11"/>
    <mergeCell ref="B19:I19"/>
    <mergeCell ref="B27:I27"/>
    <mergeCell ref="B35:I35"/>
    <mergeCell ref="B6:C6"/>
    <mergeCell ref="D6:E6"/>
    <mergeCell ref="G6:I6"/>
    <mergeCell ref="K6:M7"/>
    <mergeCell ref="N6:O7"/>
    <mergeCell ref="B7:C7"/>
    <mergeCell ref="G7:I7"/>
  </mergeCells>
  <conditionalFormatting sqref="J12:J18 J20:J26 J28:J34 J36:J42">
    <cfRule type="colorScale" priority="1">
      <colorScale>
        <cfvo type="min"/>
        <cfvo type="max"/>
        <color rgb="FFFFFFFF"/>
        <color rgb="FF57BB8A"/>
      </colorScale>
    </cfRule>
  </conditionalFormatting>
  <conditionalFormatting sqref="B12:B18 B20:B26 B28:B34 B36:B42">
    <cfRule type="containsText" dxfId="0" priority="2" operator="containsText" text="Completed">
      <formula>NOT(ISERROR(SEARCH(("Completed"),(B12))))</formula>
    </cfRule>
  </conditionalFormatting>
  <conditionalFormatting sqref="B12:B18 B20:B26 B28:B34 B36:B42">
    <cfRule type="containsText" dxfId="1" priority="3" operator="containsText" text="In process">
      <formula>NOT(ISERROR(SEARCH(("In process"),(B12))))</formula>
    </cfRule>
  </conditionalFormatting>
  <conditionalFormatting sqref="B12:B18 B20:B26 B28:B34 B36:B42">
    <cfRule type="containsText" dxfId="2" priority="4" operator="containsText" text="Not started">
      <formula>NOT(ISERROR(SEARCH(("Not started"),(B12))))</formula>
    </cfRule>
  </conditionalFormatting>
  <conditionalFormatting sqref="B12:B18 B20:B26 B28:B34 B36:B42">
    <cfRule type="containsText" dxfId="3" priority="5" operator="containsText" text="Suspended">
      <formula>NOT(ISERROR(SEARCH(("Suspended"),(B12))))</formula>
    </cfRule>
  </conditionalFormatting>
  <conditionalFormatting sqref="K12:BO42">
    <cfRule type="expression" dxfId="4" priority="6">
      <formula>$K10=TODAY()</formula>
    </cfRule>
  </conditionalFormatting>
  <conditionalFormatting sqref="K12:BO42">
    <cfRule type="expression" dxfId="5" priority="7">
      <formula>AND(K$10&gt;=$D12,K$10&lt;($D12+ROUND(($F12-$D12+1)*IF($J12&lt;1,$J12,1),0)))</formula>
    </cfRule>
  </conditionalFormatting>
  <conditionalFormatting sqref="K12:BO42">
    <cfRule type="expression" dxfId="6" priority="8">
      <formula>AND($D12&lt;&gt;"",K$10&gt;=$D12,K$10&lt;=$F12,$J12&lt;1,TODAY()&gt;$F12)</formula>
    </cfRule>
  </conditionalFormatting>
  <conditionalFormatting sqref="K12:BO42">
    <cfRule type="expression" dxfId="3" priority="9">
      <formula>AND($D12&lt;&gt;"",K$10&gt;=$D12,K$10&lt;=$F12)</formula>
    </cfRule>
  </conditionalFormatting>
  <conditionalFormatting sqref="D6:D7 C10 C12:C18 C20:C26 C28:C34 C36:C42">
    <cfRule type="containsText" dxfId="7" priority="10" operator="containsText" text="Activity">
      <formula>NOT(ISERROR(SEARCH(("Activity"),(D6))))</formula>
    </cfRule>
  </conditionalFormatting>
  <conditionalFormatting sqref="I12:I18 I20:I26 I28:I34 I36:I42">
    <cfRule type="expression" dxfId="8" priority="11">
      <formula>$I12&gt;$H12</formula>
    </cfRule>
  </conditionalFormatting>
  <dataValidations>
    <dataValidation type="list" allowBlank="1" showErrorMessage="1" sqref="B12:B18 B20:B26 B28:B34 B36:B42">
      <formula1>'Лист2'!$A$2:$A$5</formula1>
    </dataValidation>
  </dataValidations>
  <printOptions gridLines="1" horizontalCentered="1"/>
  <pageMargins bottom="0.39370078740157477" footer="0.0" header="0.0" left="0.23622047244094488" right="0.23622047244094488" top="0.39370078740157477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A2" s="92" t="s">
        <v>36</v>
      </c>
    </row>
    <row r="3">
      <c r="A3" s="92" t="s">
        <v>37</v>
      </c>
    </row>
    <row r="4">
      <c r="A4" s="92" t="s">
        <v>38</v>
      </c>
    </row>
    <row r="5">
      <c r="A5" s="92" t="s">
        <v>39</v>
      </c>
    </row>
  </sheetData>
  <drawing r:id="rId1"/>
</worksheet>
</file>